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50" windowWidth="15645" windowHeight="7275" activeTab="0"/>
  </bookViews>
  <sheets>
    <sheet name="HP DL用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<sst xmlns="http://schemas.openxmlformats.org/spreadsheetml/2006/main" count="100" uniqueCount="83">
  <si>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背番号</t>
  </si>
  <si>
    <t>氏名</t>
  </si>
  <si>
    <t>打席</t>
  </si>
  <si>
    <t>打数</t>
  </si>
  <si>
    <t>二塁打</t>
  </si>
  <si>
    <t>三塁打</t>
  </si>
  <si>
    <t>本塁打</t>
  </si>
  <si>
    <t>打率</t>
  </si>
  <si>
    <t>盗塁</t>
  </si>
  <si>
    <t>打点</t>
  </si>
  <si>
    <t>登板数</t>
  </si>
  <si>
    <t>投球回数</t>
  </si>
  <si>
    <t>防御率</t>
  </si>
  <si>
    <t>自責点</t>
  </si>
  <si>
    <t>奪三振</t>
  </si>
  <si>
    <t>与四死球</t>
  </si>
  <si>
    <t>三振</t>
  </si>
  <si>
    <t>失点</t>
  </si>
  <si>
    <t>＜投手成績＞</t>
  </si>
  <si>
    <t>被安打</t>
  </si>
  <si>
    <t>四死球</t>
  </si>
  <si>
    <t>安打数</t>
  </si>
  <si>
    <t>出塁率</t>
  </si>
  <si>
    <t>守備機会</t>
  </si>
  <si>
    <t>守備率</t>
  </si>
  <si>
    <t>＜打撃成績＆守備成績＞</t>
  </si>
  <si>
    <t>得点</t>
  </si>
  <si>
    <t>三振率</t>
  </si>
  <si>
    <t>神明スポーツ少年団　32期生･2011年度Cチーム　個人成績表</t>
  </si>
  <si>
    <t>中村 岳斗</t>
  </si>
  <si>
    <t>池田 陽佑</t>
  </si>
  <si>
    <t>山本 敦輝</t>
  </si>
  <si>
    <t>光永 和弥</t>
  </si>
  <si>
    <t>佐藤 尋斗</t>
  </si>
  <si>
    <t>川崎 智也</t>
  </si>
  <si>
    <t>日野 瑞雪</t>
  </si>
  <si>
    <t>新具 勇之介</t>
  </si>
  <si>
    <t>徳田 樹</t>
  </si>
  <si>
    <t>中谷 圭吾</t>
  </si>
  <si>
    <t>海野 宏太郎</t>
  </si>
  <si>
    <t>湯川 哲平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</si>
  <si>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</si>
  <si>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</si>
  <si>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</si>
  <si>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</si>
  <si>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</si>
  <si>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</si>
  <si>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</si>
  <si>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</si>
  <si>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</si>
  <si>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</si>
  <si>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</si>
  <si>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15</t>
  </si>
  <si>
    <t>エラー</t>
  </si>
  <si>
    <t>チーム打率：</t>
  </si>
  <si>
    <t>チーム防御率：</t>
  </si>
  <si>
    <t>堀 晃一</t>
  </si>
  <si>
    <t>.000</t>
  </si>
  <si>
    <t>最終結果</t>
  </si>
  <si>
    <t>＜打率＞</t>
  </si>
  <si>
    <t>＜出塁率＞</t>
  </si>
  <si>
    <t>＜打点＞</t>
  </si>
  <si>
    <t>＜本塁打＞</t>
  </si>
  <si>
    <t>.487</t>
  </si>
  <si>
    <t>.337</t>
  </si>
  <si>
    <t>.333</t>
  </si>
  <si>
    <t>.579</t>
  </si>
  <si>
    <t>.513</t>
  </si>
  <si>
    <t>.488</t>
  </si>
  <si>
    <t>46</t>
  </si>
  <si>
    <t>31</t>
  </si>
  <si>
    <t>30</t>
  </si>
  <si>
    <t>１４</t>
  </si>
  <si>
    <t>２</t>
  </si>
  <si>
    <t>ヨウスケ</t>
  </si>
  <si>
    <t>ヒロト</t>
  </si>
  <si>
    <t>トモヤ</t>
  </si>
  <si>
    <t>ヨウスケ</t>
  </si>
  <si>
    <t>ヒロト</t>
  </si>
  <si>
    <t>タツキ</t>
  </si>
  <si>
    <t>ミズキ</t>
  </si>
  <si>
    <t>トモヤ</t>
  </si>
  <si>
    <t>アツキ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</si>
</sst>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#,##0.00_ "/>
    <numFmt numFmtId="178" formatCode="0_ "/>
    <numFmt numFmtId="179" formatCode="0_);[Red]\(0\)"/>
    <numFmt numFmtId="180" formatCode="0.00_ "/>
    <numFmt numFmtId="181" formatCode="0.00_);[Red]\(0.00\)"/>
    <numFmt numFmtId="182" formatCode="?/3"/>
    <numFmt numFmtId="183" formatCode="0.0_);[Red]\(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2"/>
      <name val="メイリオ"/>
      <family val="3"/>
    </font>
    <font>
      <u val="single"/>
      <sz val="10"/>
      <name val="メイリオ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2" fontId="4" fillId="0" borderId="29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82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81" fontId="3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workbookViewId="0" topLeftCell="A1">
      <selection activeCell="R21" sqref="R21"/>
    </sheetView>
  </sheetViews>
  <sheetFormatPr defaultColWidth="9.00390625" defaultRowHeight="13.5"/>
  <cols>
    <col min="1" max="1" width="6.625" style="7" customWidth="1"/>
    <col min="2" max="2" width="10.625" style="7" customWidth="1"/>
    <col min="3" max="3" width="6.625" style="4" customWidth="1"/>
    <col min="4" max="5" width="4.125" style="4" customWidth="1"/>
    <col min="6" max="10" width="6.625" style="7" customWidth="1"/>
    <col min="11" max="11" width="7.625" style="7" customWidth="1"/>
    <col min="12" max="17" width="6.625" style="7" customWidth="1"/>
    <col min="18" max="18" width="7.625" style="7" customWidth="1"/>
    <col min="19" max="20" width="6.625" style="7" customWidth="1"/>
    <col min="21" max="39" width="3.125" style="4" customWidth="1"/>
    <col min="40" max="16384" width="9.00390625" style="4" customWidth="1"/>
  </cols>
  <sheetData>
    <row r="1" spans="1:20" s="1" customFormat="1" ht="24.7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 customHeight="1" thickBot="1">
      <c r="A2" s="3" t="s">
        <v>25</v>
      </c>
      <c r="R2" s="53" t="s">
        <v>58</v>
      </c>
      <c r="S2" s="53"/>
      <c r="T2" s="53"/>
    </row>
    <row r="3" spans="1:39" ht="19.5" customHeight="1" thickBot="1">
      <c r="A3" s="32" t="s">
        <v>0</v>
      </c>
      <c r="B3" s="33" t="s">
        <v>1</v>
      </c>
      <c r="C3" s="37" t="s">
        <v>7</v>
      </c>
      <c r="D3" s="50" t="s">
        <v>22</v>
      </c>
      <c r="E3" s="50"/>
      <c r="F3" s="35" t="s">
        <v>2</v>
      </c>
      <c r="G3" s="35" t="s">
        <v>3</v>
      </c>
      <c r="H3" s="35" t="s">
        <v>21</v>
      </c>
      <c r="I3" s="35" t="s">
        <v>6</v>
      </c>
      <c r="J3" s="35" t="s">
        <v>5</v>
      </c>
      <c r="K3" s="35" t="s">
        <v>4</v>
      </c>
      <c r="L3" s="35" t="s">
        <v>9</v>
      </c>
      <c r="M3" s="35" t="s">
        <v>26</v>
      </c>
      <c r="N3" s="35" t="s">
        <v>16</v>
      </c>
      <c r="O3" s="35" t="s">
        <v>27</v>
      </c>
      <c r="P3" s="35" t="s">
        <v>20</v>
      </c>
      <c r="Q3" s="35" t="s">
        <v>8</v>
      </c>
      <c r="R3" s="35" t="s">
        <v>23</v>
      </c>
      <c r="S3" s="35" t="s">
        <v>53</v>
      </c>
      <c r="T3" s="36" t="s">
        <v>24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8" customHeight="1">
      <c r="A4" s="30" t="s">
        <v>41</v>
      </c>
      <c r="B4" s="31" t="s">
        <v>29</v>
      </c>
      <c r="C4" s="54">
        <v>0.2692307692307692</v>
      </c>
      <c r="D4" s="55">
        <f>IF(F4=0,".000",(H4+P4)/(G4+P4))</f>
        <v>0.4492753623188406</v>
      </c>
      <c r="E4" s="55"/>
      <c r="F4" s="56">
        <v>70</v>
      </c>
      <c r="G4" s="56">
        <v>52</v>
      </c>
      <c r="H4" s="56">
        <v>14</v>
      </c>
      <c r="I4" s="56">
        <v>0</v>
      </c>
      <c r="J4" s="57">
        <v>0</v>
      </c>
      <c r="K4" s="57">
        <v>0</v>
      </c>
      <c r="L4" s="57">
        <v>5</v>
      </c>
      <c r="M4" s="57">
        <v>16</v>
      </c>
      <c r="N4" s="57">
        <v>16</v>
      </c>
      <c r="O4" s="58">
        <v>0.22857142857142856</v>
      </c>
      <c r="P4" s="57">
        <v>17</v>
      </c>
      <c r="Q4" s="57">
        <v>17</v>
      </c>
      <c r="R4" s="57">
        <v>37</v>
      </c>
      <c r="S4" s="57">
        <v>4</v>
      </c>
      <c r="T4" s="59">
        <v>0.8918918918918919</v>
      </c>
      <c r="U4" s="14"/>
      <c r="V4" s="14"/>
      <c r="W4" s="14"/>
      <c r="X4" s="14"/>
      <c r="Y4" s="14"/>
      <c r="Z4" s="14"/>
      <c r="AA4" s="14"/>
      <c r="AB4" s="13"/>
      <c r="AC4" s="13"/>
      <c r="AD4" s="14"/>
      <c r="AE4" s="14"/>
      <c r="AF4" s="14"/>
      <c r="AG4" s="14"/>
      <c r="AH4" s="14"/>
      <c r="AI4" s="14"/>
      <c r="AJ4" s="14"/>
      <c r="AK4" s="14"/>
      <c r="AL4" s="13"/>
      <c r="AM4" s="13"/>
    </row>
    <row r="5" spans="1:39" ht="18" customHeight="1">
      <c r="A5" s="21">
        <v>14</v>
      </c>
      <c r="B5" s="10" t="s">
        <v>56</v>
      </c>
      <c r="C5" s="60" t="s">
        <v>57</v>
      </c>
      <c r="D5" s="48" t="str">
        <f aca="true" t="shared" si="0" ref="D5:D16">IF(F5=0,".000",(H5+P5)/(G5+P5))</f>
        <v>.000</v>
      </c>
      <c r="E5" s="48"/>
      <c r="F5" s="17">
        <v>0</v>
      </c>
      <c r="G5" s="17">
        <v>0</v>
      </c>
      <c r="H5" s="17">
        <v>0</v>
      </c>
      <c r="I5" s="17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18">
        <v>0</v>
      </c>
      <c r="Q5" s="18">
        <v>0</v>
      </c>
      <c r="R5" s="18">
        <v>0</v>
      </c>
      <c r="S5" s="18">
        <v>0</v>
      </c>
      <c r="T5" s="22" t="s">
        <v>57</v>
      </c>
      <c r="U5" s="14"/>
      <c r="V5" s="14"/>
      <c r="W5" s="14"/>
      <c r="X5" s="14"/>
      <c r="Y5" s="14"/>
      <c r="Z5" s="14"/>
      <c r="AA5" s="14"/>
      <c r="AB5" s="13"/>
      <c r="AC5" s="13"/>
      <c r="AD5" s="14"/>
      <c r="AE5" s="14"/>
      <c r="AF5" s="14"/>
      <c r="AG5" s="14"/>
      <c r="AH5" s="14"/>
      <c r="AI5" s="14"/>
      <c r="AJ5" s="14"/>
      <c r="AK5" s="14"/>
      <c r="AL5" s="13"/>
      <c r="AM5" s="13"/>
    </row>
    <row r="6" spans="1:39" ht="18" customHeight="1">
      <c r="A6" s="21" t="s">
        <v>42</v>
      </c>
      <c r="B6" s="10" t="s">
        <v>30</v>
      </c>
      <c r="C6" s="60">
        <v>0.48739495798319327</v>
      </c>
      <c r="D6" s="48">
        <f t="shared" si="0"/>
        <v>0.5793103448275863</v>
      </c>
      <c r="E6" s="48"/>
      <c r="F6" s="20">
        <v>145</v>
      </c>
      <c r="G6" s="20">
        <v>119</v>
      </c>
      <c r="H6" s="20">
        <v>58</v>
      </c>
      <c r="I6" s="20">
        <v>14</v>
      </c>
      <c r="J6" s="9">
        <v>3</v>
      </c>
      <c r="K6" s="9">
        <v>6</v>
      </c>
      <c r="L6" s="9">
        <v>46</v>
      </c>
      <c r="M6" s="9">
        <v>70</v>
      </c>
      <c r="N6" s="9">
        <v>10</v>
      </c>
      <c r="O6" s="16">
        <v>0.06896551724137931</v>
      </c>
      <c r="P6" s="9">
        <v>26</v>
      </c>
      <c r="Q6" s="9">
        <v>78</v>
      </c>
      <c r="R6" s="9">
        <v>106</v>
      </c>
      <c r="S6" s="9">
        <v>12</v>
      </c>
      <c r="T6" s="23">
        <v>0.8867924528301887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8" customHeight="1">
      <c r="A7" s="21" t="s">
        <v>43</v>
      </c>
      <c r="B7" s="10" t="s">
        <v>31</v>
      </c>
      <c r="C7" s="60">
        <v>0.32653061224489793</v>
      </c>
      <c r="D7" s="48">
        <f t="shared" si="0"/>
        <v>0.46774193548387094</v>
      </c>
      <c r="E7" s="48"/>
      <c r="F7" s="20">
        <v>124</v>
      </c>
      <c r="G7" s="20">
        <v>98</v>
      </c>
      <c r="H7" s="20">
        <v>32</v>
      </c>
      <c r="I7" s="20">
        <v>2</v>
      </c>
      <c r="J7" s="9">
        <v>2</v>
      </c>
      <c r="K7" s="9">
        <v>0</v>
      </c>
      <c r="L7" s="9">
        <v>26</v>
      </c>
      <c r="M7" s="9">
        <v>40</v>
      </c>
      <c r="N7" s="9">
        <v>17</v>
      </c>
      <c r="O7" s="16">
        <v>0.13709677419354838</v>
      </c>
      <c r="P7" s="9">
        <v>26</v>
      </c>
      <c r="Q7" s="9">
        <v>34</v>
      </c>
      <c r="R7" s="9">
        <v>253</v>
      </c>
      <c r="S7" s="9">
        <v>20</v>
      </c>
      <c r="T7" s="23">
        <v>0.9209486166007905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21" t="s">
        <v>44</v>
      </c>
      <c r="B8" s="10" t="s">
        <v>32</v>
      </c>
      <c r="C8" s="60">
        <v>0.33035714285714285</v>
      </c>
      <c r="D8" s="48">
        <f t="shared" si="0"/>
        <v>0.4230769230769231</v>
      </c>
      <c r="E8" s="48"/>
      <c r="F8" s="20">
        <v>132</v>
      </c>
      <c r="G8" s="20">
        <v>112</v>
      </c>
      <c r="H8" s="20">
        <v>37</v>
      </c>
      <c r="I8" s="20">
        <v>1</v>
      </c>
      <c r="J8" s="9">
        <v>3</v>
      </c>
      <c r="K8" s="9">
        <v>3</v>
      </c>
      <c r="L8" s="9">
        <v>24</v>
      </c>
      <c r="M8" s="9">
        <v>35</v>
      </c>
      <c r="N8" s="9">
        <v>19</v>
      </c>
      <c r="O8" s="16">
        <v>0.14393939393939395</v>
      </c>
      <c r="P8" s="9">
        <v>18</v>
      </c>
      <c r="Q8" s="9">
        <v>45</v>
      </c>
      <c r="R8" s="9">
        <v>222</v>
      </c>
      <c r="S8" s="9">
        <v>9</v>
      </c>
      <c r="T8" s="23">
        <v>0.9594594594594594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8" customHeight="1">
      <c r="A9" s="21" t="s">
        <v>45</v>
      </c>
      <c r="B9" s="10" t="s">
        <v>33</v>
      </c>
      <c r="C9" s="60">
        <v>0.3372093023255814</v>
      </c>
      <c r="D9" s="48">
        <f t="shared" si="0"/>
        <v>0.5128205128205128</v>
      </c>
      <c r="E9" s="48"/>
      <c r="F9" s="20">
        <v>121</v>
      </c>
      <c r="G9" s="20">
        <v>86</v>
      </c>
      <c r="H9" s="20">
        <v>29</v>
      </c>
      <c r="I9" s="20">
        <v>1</v>
      </c>
      <c r="J9" s="9">
        <v>0</v>
      </c>
      <c r="K9" s="9">
        <v>1</v>
      </c>
      <c r="L9" s="9">
        <v>23</v>
      </c>
      <c r="M9" s="9">
        <v>35</v>
      </c>
      <c r="N9" s="9">
        <v>16</v>
      </c>
      <c r="O9" s="16">
        <v>0.1322314049586777</v>
      </c>
      <c r="P9" s="9">
        <v>31</v>
      </c>
      <c r="Q9" s="9">
        <v>41</v>
      </c>
      <c r="R9" s="9">
        <v>23</v>
      </c>
      <c r="S9" s="9">
        <v>1</v>
      </c>
      <c r="T9" s="23">
        <v>0.9565217391304348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18" customHeight="1">
      <c r="A10" s="21" t="s">
        <v>46</v>
      </c>
      <c r="B10" s="10" t="s">
        <v>34</v>
      </c>
      <c r="C10" s="60">
        <v>0.3333333333333333</v>
      </c>
      <c r="D10" s="48">
        <f t="shared" si="0"/>
        <v>0.46218487394957986</v>
      </c>
      <c r="E10" s="48"/>
      <c r="F10" s="20">
        <v>117</v>
      </c>
      <c r="G10" s="20">
        <v>96</v>
      </c>
      <c r="H10" s="20">
        <v>32</v>
      </c>
      <c r="I10" s="20">
        <v>1</v>
      </c>
      <c r="J10" s="9">
        <v>4</v>
      </c>
      <c r="K10" s="9">
        <v>6</v>
      </c>
      <c r="L10" s="9">
        <v>30</v>
      </c>
      <c r="M10" s="9">
        <v>38</v>
      </c>
      <c r="N10" s="9">
        <v>22</v>
      </c>
      <c r="O10" s="16">
        <v>0.18803418803418803</v>
      </c>
      <c r="P10" s="9">
        <v>23</v>
      </c>
      <c r="Q10" s="9">
        <v>41</v>
      </c>
      <c r="R10" s="9">
        <v>71</v>
      </c>
      <c r="S10" s="9">
        <v>16</v>
      </c>
      <c r="T10" s="23">
        <v>0.7746478873239436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8" customHeight="1">
      <c r="A11" s="21" t="s">
        <v>47</v>
      </c>
      <c r="B11" s="10" t="s">
        <v>35</v>
      </c>
      <c r="C11" s="60">
        <v>0.3157894736842105</v>
      </c>
      <c r="D11" s="48">
        <f t="shared" si="0"/>
        <v>0.4396551724137931</v>
      </c>
      <c r="E11" s="48"/>
      <c r="F11" s="20">
        <v>115</v>
      </c>
      <c r="G11" s="20">
        <v>95</v>
      </c>
      <c r="H11" s="20">
        <v>30</v>
      </c>
      <c r="I11" s="20">
        <v>0</v>
      </c>
      <c r="J11" s="9">
        <v>2</v>
      </c>
      <c r="K11" s="9">
        <v>4</v>
      </c>
      <c r="L11" s="9">
        <v>31</v>
      </c>
      <c r="M11" s="9">
        <v>33</v>
      </c>
      <c r="N11" s="9">
        <v>23</v>
      </c>
      <c r="O11" s="16">
        <v>0.2</v>
      </c>
      <c r="P11" s="9">
        <v>21</v>
      </c>
      <c r="Q11" s="9">
        <v>35</v>
      </c>
      <c r="R11" s="9">
        <v>74</v>
      </c>
      <c r="S11" s="9">
        <v>7</v>
      </c>
      <c r="T11" s="23">
        <v>0.9054054054054054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18" customHeight="1">
      <c r="A12" s="21" t="s">
        <v>48</v>
      </c>
      <c r="B12" s="10" t="s">
        <v>36</v>
      </c>
      <c r="C12" s="60">
        <v>0.16666666666666666</v>
      </c>
      <c r="D12" s="48">
        <f t="shared" si="0"/>
        <v>0.4827586206896552</v>
      </c>
      <c r="E12" s="48"/>
      <c r="F12" s="20">
        <v>29</v>
      </c>
      <c r="G12" s="20">
        <v>18</v>
      </c>
      <c r="H12" s="20">
        <v>3</v>
      </c>
      <c r="I12" s="20">
        <v>0</v>
      </c>
      <c r="J12" s="9">
        <v>0</v>
      </c>
      <c r="K12" s="9">
        <v>1</v>
      </c>
      <c r="L12" s="9">
        <v>6</v>
      </c>
      <c r="M12" s="9">
        <v>5</v>
      </c>
      <c r="N12" s="9">
        <v>5</v>
      </c>
      <c r="O12" s="16">
        <v>0.1724137931034483</v>
      </c>
      <c r="P12" s="9">
        <v>11</v>
      </c>
      <c r="Q12" s="9">
        <v>4</v>
      </c>
      <c r="R12" s="9">
        <v>10</v>
      </c>
      <c r="S12" s="9">
        <v>2</v>
      </c>
      <c r="T12" s="23">
        <v>0.8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18" customHeight="1">
      <c r="A13" s="21" t="s">
        <v>49</v>
      </c>
      <c r="B13" s="10" t="s">
        <v>37</v>
      </c>
      <c r="C13" s="60">
        <v>0.25862068965517243</v>
      </c>
      <c r="D13" s="48">
        <f t="shared" si="0"/>
        <v>0.4880952380952381</v>
      </c>
      <c r="E13" s="48"/>
      <c r="F13" s="20">
        <v>87</v>
      </c>
      <c r="G13" s="20">
        <v>58</v>
      </c>
      <c r="H13" s="20">
        <v>15</v>
      </c>
      <c r="I13" s="20">
        <v>0</v>
      </c>
      <c r="J13" s="9">
        <v>0</v>
      </c>
      <c r="K13" s="9">
        <v>0</v>
      </c>
      <c r="L13" s="9">
        <v>10</v>
      </c>
      <c r="M13" s="9">
        <v>22</v>
      </c>
      <c r="N13" s="9">
        <v>15</v>
      </c>
      <c r="O13" s="16">
        <v>0.1724137931034483</v>
      </c>
      <c r="P13" s="9">
        <v>26</v>
      </c>
      <c r="Q13" s="9">
        <v>26</v>
      </c>
      <c r="R13" s="9">
        <v>13</v>
      </c>
      <c r="S13" s="9">
        <v>1</v>
      </c>
      <c r="T13" s="23">
        <v>0.9230769230769231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18" customHeight="1">
      <c r="A14" s="21" t="s">
        <v>50</v>
      </c>
      <c r="B14" s="10" t="s">
        <v>38</v>
      </c>
      <c r="C14" s="60">
        <v>0.18867924528301888</v>
      </c>
      <c r="D14" s="48">
        <f t="shared" si="0"/>
        <v>0.3384615384615385</v>
      </c>
      <c r="E14" s="48"/>
      <c r="F14" s="20">
        <v>66</v>
      </c>
      <c r="G14" s="20">
        <v>53</v>
      </c>
      <c r="H14" s="20">
        <v>10</v>
      </c>
      <c r="I14" s="20">
        <v>0</v>
      </c>
      <c r="J14" s="9">
        <v>1</v>
      </c>
      <c r="K14" s="9">
        <v>2</v>
      </c>
      <c r="L14" s="9">
        <v>10</v>
      </c>
      <c r="M14" s="9">
        <v>6</v>
      </c>
      <c r="N14" s="9">
        <v>24</v>
      </c>
      <c r="O14" s="16">
        <v>0.36363636363636365</v>
      </c>
      <c r="P14" s="9">
        <v>12</v>
      </c>
      <c r="Q14" s="9">
        <v>10</v>
      </c>
      <c r="R14" s="9">
        <v>11</v>
      </c>
      <c r="S14" s="9">
        <v>2</v>
      </c>
      <c r="T14" s="23">
        <v>0.8181818181818182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18" customHeight="1">
      <c r="A15" s="21" t="s">
        <v>51</v>
      </c>
      <c r="B15" s="10" t="s">
        <v>39</v>
      </c>
      <c r="C15" s="60">
        <v>0.08333333333333333</v>
      </c>
      <c r="D15" s="48">
        <f t="shared" si="0"/>
        <v>0.3888888888888889</v>
      </c>
      <c r="E15" s="48"/>
      <c r="F15" s="20">
        <v>18</v>
      </c>
      <c r="G15" s="20">
        <v>12</v>
      </c>
      <c r="H15" s="20">
        <v>1</v>
      </c>
      <c r="I15" s="20">
        <v>1</v>
      </c>
      <c r="J15" s="9">
        <v>0</v>
      </c>
      <c r="K15" s="9">
        <v>0</v>
      </c>
      <c r="L15" s="9">
        <v>2</v>
      </c>
      <c r="M15" s="9">
        <v>5</v>
      </c>
      <c r="N15" s="9">
        <v>6</v>
      </c>
      <c r="O15" s="16">
        <v>0.3333333333333333</v>
      </c>
      <c r="P15" s="9">
        <v>6</v>
      </c>
      <c r="Q15" s="9">
        <v>2</v>
      </c>
      <c r="R15" s="9">
        <v>12</v>
      </c>
      <c r="S15" s="9">
        <v>2</v>
      </c>
      <c r="T15" s="23">
        <v>0.8333333333333334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8" customHeight="1" thickBot="1">
      <c r="A16" s="24" t="s">
        <v>52</v>
      </c>
      <c r="B16" s="29" t="s">
        <v>40</v>
      </c>
      <c r="C16" s="61">
        <v>0.14285714285714285</v>
      </c>
      <c r="D16" s="62">
        <f t="shared" si="0"/>
        <v>0.3333333333333333</v>
      </c>
      <c r="E16" s="62"/>
      <c r="F16" s="27">
        <v>9</v>
      </c>
      <c r="G16" s="27">
        <v>7</v>
      </c>
      <c r="H16" s="27">
        <v>1</v>
      </c>
      <c r="I16" s="27">
        <v>0</v>
      </c>
      <c r="J16" s="25">
        <v>0</v>
      </c>
      <c r="K16" s="25">
        <v>0</v>
      </c>
      <c r="L16" s="25">
        <v>2</v>
      </c>
      <c r="M16" s="25">
        <v>2</v>
      </c>
      <c r="N16" s="25">
        <v>4</v>
      </c>
      <c r="O16" s="26">
        <v>0.4444444444444444</v>
      </c>
      <c r="P16" s="25">
        <v>2</v>
      </c>
      <c r="Q16" s="25">
        <v>3</v>
      </c>
      <c r="R16" s="25">
        <v>4</v>
      </c>
      <c r="S16" s="25">
        <v>1</v>
      </c>
      <c r="T16" s="28">
        <v>0.75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ht="9.75" customHeight="1"/>
    <row r="18" ht="19.5" customHeight="1" thickBot="1">
      <c r="A18" s="2" t="s">
        <v>18</v>
      </c>
    </row>
    <row r="19" spans="1:11" ht="19.5" customHeight="1" thickBot="1">
      <c r="A19" s="32" t="s">
        <v>0</v>
      </c>
      <c r="B19" s="33" t="s">
        <v>1</v>
      </c>
      <c r="C19" s="37" t="s">
        <v>10</v>
      </c>
      <c r="D19" s="50" t="s">
        <v>11</v>
      </c>
      <c r="E19" s="50"/>
      <c r="F19" s="34" t="s">
        <v>12</v>
      </c>
      <c r="G19" s="34" t="s">
        <v>13</v>
      </c>
      <c r="H19" s="34" t="s">
        <v>17</v>
      </c>
      <c r="I19" s="34" t="s">
        <v>19</v>
      </c>
      <c r="J19" s="34" t="s">
        <v>14</v>
      </c>
      <c r="K19" s="33" t="s">
        <v>15</v>
      </c>
    </row>
    <row r="20" spans="1:11" ht="18" customHeight="1">
      <c r="A20" s="30" t="s">
        <v>46</v>
      </c>
      <c r="B20" s="31" t="s">
        <v>34</v>
      </c>
      <c r="C20" s="40">
        <v>36</v>
      </c>
      <c r="D20" s="43">
        <v>75</v>
      </c>
      <c r="E20" s="44">
        <v>0.33333333333333304</v>
      </c>
      <c r="F20" s="42">
        <v>3.650442477876106</v>
      </c>
      <c r="G20" s="41">
        <v>55</v>
      </c>
      <c r="H20" s="41">
        <v>70</v>
      </c>
      <c r="I20" s="41">
        <v>72</v>
      </c>
      <c r="J20" s="41">
        <v>91</v>
      </c>
      <c r="K20" s="31">
        <v>70</v>
      </c>
    </row>
    <row r="21" spans="1:17" ht="18" customHeight="1">
      <c r="A21" s="21" t="s">
        <v>42</v>
      </c>
      <c r="B21" s="10" t="s">
        <v>30</v>
      </c>
      <c r="C21" s="8">
        <v>31</v>
      </c>
      <c r="D21" s="6">
        <v>58</v>
      </c>
      <c r="E21" s="45">
        <v>0</v>
      </c>
      <c r="F21" s="38">
        <v>3.103448275862069</v>
      </c>
      <c r="G21" s="9">
        <v>36</v>
      </c>
      <c r="H21" s="9">
        <v>60</v>
      </c>
      <c r="I21" s="9">
        <v>62</v>
      </c>
      <c r="J21" s="9">
        <v>63</v>
      </c>
      <c r="K21" s="10">
        <v>46</v>
      </c>
      <c r="N21" s="51" t="s">
        <v>54</v>
      </c>
      <c r="O21" s="51"/>
      <c r="P21" s="68">
        <f>SUM(H4:H16)/SUM(G4:G16)</f>
        <v>0.3250620347394541</v>
      </c>
      <c r="Q21" s="47"/>
    </row>
    <row r="22" spans="1:16" ht="18" customHeight="1">
      <c r="A22" s="21" t="s">
        <v>41</v>
      </c>
      <c r="B22" s="10" t="s">
        <v>29</v>
      </c>
      <c r="C22" s="8">
        <v>15</v>
      </c>
      <c r="D22" s="6">
        <v>27</v>
      </c>
      <c r="E22" s="45">
        <v>0.3333333333333333</v>
      </c>
      <c r="F22" s="38">
        <v>2.926829268292683</v>
      </c>
      <c r="G22" s="9">
        <v>16</v>
      </c>
      <c r="H22" s="9">
        <v>20</v>
      </c>
      <c r="I22" s="9">
        <v>31</v>
      </c>
      <c r="J22" s="9">
        <v>23</v>
      </c>
      <c r="K22" s="10">
        <v>13</v>
      </c>
      <c r="N22" s="52" t="s">
        <v>55</v>
      </c>
      <c r="O22" s="52"/>
      <c r="P22" s="69">
        <f>SUM(G20:G25)*5/SUM(D20:D25,E20:E25)</f>
        <v>3.49644128113879</v>
      </c>
    </row>
    <row r="23" spans="1:11" ht="18" customHeight="1">
      <c r="A23" s="21" t="s">
        <v>51</v>
      </c>
      <c r="B23" s="10" t="s">
        <v>39</v>
      </c>
      <c r="C23" s="8">
        <v>11</v>
      </c>
      <c r="D23" s="6">
        <v>12</v>
      </c>
      <c r="E23" s="45">
        <v>-4.440892098500626E-16</v>
      </c>
      <c r="F23" s="38">
        <v>4.583333333333333</v>
      </c>
      <c r="G23" s="9">
        <v>11</v>
      </c>
      <c r="H23" s="9">
        <v>14</v>
      </c>
      <c r="I23" s="9">
        <v>11</v>
      </c>
      <c r="J23" s="9">
        <v>16</v>
      </c>
      <c r="K23" s="10">
        <v>17</v>
      </c>
    </row>
    <row r="24" spans="1:11" ht="18" customHeight="1">
      <c r="A24" s="21" t="s">
        <v>43</v>
      </c>
      <c r="B24" s="10" t="s">
        <v>31</v>
      </c>
      <c r="C24" s="8">
        <v>1</v>
      </c>
      <c r="D24" s="6">
        <v>0</v>
      </c>
      <c r="E24" s="45">
        <v>0.6666666666666666</v>
      </c>
      <c r="F24" s="38">
        <v>42</v>
      </c>
      <c r="G24" s="9">
        <v>4</v>
      </c>
      <c r="H24" s="9">
        <v>4</v>
      </c>
      <c r="I24" s="9">
        <v>4</v>
      </c>
      <c r="J24" s="9">
        <v>1</v>
      </c>
      <c r="K24" s="10">
        <v>2</v>
      </c>
    </row>
    <row r="25" spans="1:11" ht="18" customHeight="1" thickBot="1">
      <c r="A25" s="24" t="s">
        <v>48</v>
      </c>
      <c r="B25" s="29" t="s">
        <v>36</v>
      </c>
      <c r="C25" s="12">
        <v>8</v>
      </c>
      <c r="D25" s="11">
        <v>14</v>
      </c>
      <c r="E25" s="46">
        <v>0</v>
      </c>
      <c r="F25" s="39">
        <v>4.5</v>
      </c>
      <c r="G25" s="25">
        <v>9</v>
      </c>
      <c r="H25" s="25">
        <v>11</v>
      </c>
      <c r="I25" s="25">
        <v>13</v>
      </c>
      <c r="J25" s="25">
        <v>6</v>
      </c>
      <c r="K25" s="29">
        <v>5</v>
      </c>
    </row>
    <row r="26" ht="9.75" customHeight="1"/>
    <row r="27" spans="6:20" ht="18" customHeight="1">
      <c r="F27" s="63" t="s">
        <v>59</v>
      </c>
      <c r="G27" s="63"/>
      <c r="H27" s="63"/>
      <c r="J27" s="63" t="s">
        <v>60</v>
      </c>
      <c r="K27" s="63"/>
      <c r="L27" s="63"/>
      <c r="N27" s="63" t="s">
        <v>61</v>
      </c>
      <c r="O27" s="63"/>
      <c r="P27" s="63"/>
      <c r="R27" s="63" t="s">
        <v>62</v>
      </c>
      <c r="S27" s="63"/>
      <c r="T27" s="63"/>
    </row>
    <row r="28" spans="6:20" ht="18" customHeight="1">
      <c r="F28" s="65">
        <v>1</v>
      </c>
      <c r="G28" s="66" t="s">
        <v>74</v>
      </c>
      <c r="H28" s="67" t="s">
        <v>63</v>
      </c>
      <c r="J28" s="65">
        <v>1</v>
      </c>
      <c r="K28" s="66" t="s">
        <v>77</v>
      </c>
      <c r="L28" s="67" t="s">
        <v>66</v>
      </c>
      <c r="N28" s="65">
        <v>1</v>
      </c>
      <c r="O28" s="66" t="s">
        <v>77</v>
      </c>
      <c r="P28" s="67" t="s">
        <v>69</v>
      </c>
      <c r="R28" s="65">
        <v>1</v>
      </c>
      <c r="S28" s="66" t="s">
        <v>77</v>
      </c>
      <c r="T28" s="67" t="s">
        <v>72</v>
      </c>
    </row>
    <row r="29" spans="6:20" ht="18" customHeight="1">
      <c r="F29" s="65">
        <v>2</v>
      </c>
      <c r="G29" s="66" t="s">
        <v>75</v>
      </c>
      <c r="H29" s="67" t="s">
        <v>64</v>
      </c>
      <c r="J29" s="65">
        <v>2</v>
      </c>
      <c r="K29" s="66" t="s">
        <v>78</v>
      </c>
      <c r="L29" s="67" t="s">
        <v>67</v>
      </c>
      <c r="N29" s="65">
        <v>2</v>
      </c>
      <c r="O29" s="66" t="s">
        <v>80</v>
      </c>
      <c r="P29" s="67" t="s">
        <v>70</v>
      </c>
      <c r="R29" s="65">
        <v>2</v>
      </c>
      <c r="S29" s="66" t="s">
        <v>82</v>
      </c>
      <c r="T29" s="67" t="s">
        <v>73</v>
      </c>
    </row>
    <row r="30" spans="6:20" ht="18" customHeight="1">
      <c r="F30" s="65">
        <v>3</v>
      </c>
      <c r="G30" s="66" t="s">
        <v>76</v>
      </c>
      <c r="H30" s="67" t="s">
        <v>65</v>
      </c>
      <c r="J30" s="65">
        <v>3</v>
      </c>
      <c r="K30" s="66" t="s">
        <v>79</v>
      </c>
      <c r="L30" s="67" t="s">
        <v>68</v>
      </c>
      <c r="N30" s="65">
        <v>3</v>
      </c>
      <c r="O30" s="66" t="s">
        <v>81</v>
      </c>
      <c r="P30" s="67" t="s">
        <v>71</v>
      </c>
      <c r="T30" s="64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3">
    <mergeCell ref="F27:H27"/>
    <mergeCell ref="J27:L27"/>
    <mergeCell ref="N27:P27"/>
    <mergeCell ref="R27:T27"/>
    <mergeCell ref="D19:E19"/>
    <mergeCell ref="N21:O21"/>
    <mergeCell ref="N22:O22"/>
    <mergeCell ref="R2:T2"/>
    <mergeCell ref="D13:E13"/>
    <mergeCell ref="D10:E10"/>
    <mergeCell ref="D11:E11"/>
    <mergeCell ref="D16:E16"/>
    <mergeCell ref="D14:E14"/>
    <mergeCell ref="D15:E15"/>
    <mergeCell ref="D12:E12"/>
    <mergeCell ref="D6:E6"/>
    <mergeCell ref="D7:E7"/>
    <mergeCell ref="D8:E8"/>
    <mergeCell ref="D9:E9"/>
    <mergeCell ref="D5:E5"/>
    <mergeCell ref="A1:T1"/>
    <mergeCell ref="D3:E3"/>
    <mergeCell ref="D4:E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  <ignoredErrors>
    <ignoredError sqref="A20:A25 A4 A6:A16 C5 T5 H28:H29 L28:L29 P28:P29 P30 L30 H30 T28:T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京都テクニカルセンター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P03257</dc:creator>
  <cp:keywords/>
  <dc:description/>
  <cp:lastModifiedBy>Hino Koichi</cp:lastModifiedBy>
  <cp:lastPrinted>2011-12-18T01:49:15Z</cp:lastPrinted>
  <dcterms:created xsi:type="dcterms:W3CDTF">2008-09-19T07:18:09Z</dcterms:created>
  <dcterms:modified xsi:type="dcterms:W3CDTF">2011-12-18T01:50:43Z</dcterms:modified>
  <cp:category/>
  <cp:version/>
  <cp:contentType/>
  <cp:contentStatus/>
</cp:coreProperties>
</file>