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416" windowWidth="12360" windowHeight="7755" activeTab="0"/>
  </bookViews>
  <sheets>
    <sheet name="HP DL用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<sst xmlns="http://schemas.openxmlformats.org/spreadsheetml/2006/main" count="64" uniqueCount="53">
  <si>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.000</t>
  </si>
  <si>
    <t>10</t>
  </si>
  <si>
    <t>8</t>
  </si>
  <si>
    <t>規定打席：67.5（試合数×1･5）</t>
  </si>
  <si>
    <t>森下公平</t>
  </si>
  <si>
    <t>山本敦輝</t>
  </si>
  <si>
    <t>背番号</t>
  </si>
  <si>
    <t>氏名</t>
  </si>
  <si>
    <t>打席</t>
  </si>
  <si>
    <t>打数</t>
  </si>
  <si>
    <t>二塁打</t>
  </si>
  <si>
    <t>三塁打</t>
  </si>
  <si>
    <t>本塁打</t>
  </si>
  <si>
    <t>打率</t>
  </si>
  <si>
    <t>盗塁</t>
  </si>
  <si>
    <t>打点</t>
  </si>
  <si>
    <t>登板数</t>
  </si>
  <si>
    <t>投球回数</t>
  </si>
  <si>
    <t>防御率</t>
  </si>
  <si>
    <t>自責点</t>
  </si>
  <si>
    <t>奪三振</t>
  </si>
  <si>
    <t>与四死球</t>
  </si>
  <si>
    <t>三振</t>
  </si>
  <si>
    <t>失点</t>
  </si>
  <si>
    <t>＜投手成績＞</t>
  </si>
  <si>
    <t>被安打</t>
  </si>
  <si>
    <t>四死球</t>
  </si>
  <si>
    <t>安打数</t>
  </si>
  <si>
    <t>出塁率</t>
  </si>
  <si>
    <t>守備機会</t>
  </si>
  <si>
    <t>守備率</t>
  </si>
  <si>
    <t>＜打撃成績＆守備成績＞</t>
  </si>
  <si>
    <t>得点</t>
  </si>
  <si>
    <t>三振率</t>
  </si>
  <si>
    <t>エラー</t>
  </si>
  <si>
    <t>チーム打率：</t>
  </si>
  <si>
    <t>チーム防御率：</t>
  </si>
  <si>
    <t>最終結果</t>
  </si>
  <si>
    <t>神明スポーツ少年団　32期生･2012年度Bチーム　個人成績表</t>
  </si>
  <si>
    <t>得点圏打率</t>
  </si>
  <si>
    <t>池田陽佑</t>
  </si>
  <si>
    <t>川崎智也</t>
  </si>
  <si>
    <t>山本敦輝</t>
  </si>
  <si>
    <t>光永和弥</t>
  </si>
  <si>
    <t>中村岳斗</t>
  </si>
  <si>
    <t>佐藤尋斗</t>
  </si>
  <si>
    <t>日野瑞雪</t>
  </si>
  <si>
    <t>中谷圭悟</t>
  </si>
  <si>
    <t>徳田樹</t>
  </si>
  <si>
    <t>新具勇之介</t>
  </si>
  <si>
    <t>海野宏太郎</t>
  </si>
  <si>
    <t>湯川哲平</t>
  </si>
  <si>
    <t>堀晃一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</si>
</sst>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#,##0.00_ "/>
    <numFmt numFmtId="178" formatCode="0_ "/>
    <numFmt numFmtId="179" formatCode="0_);[Red]\(0\)"/>
    <numFmt numFmtId="180" formatCode="0.00_ "/>
    <numFmt numFmtId="181" formatCode="0.00_);[Red]\(0.00\)"/>
    <numFmt numFmtId="182" formatCode="?/3"/>
    <numFmt numFmtId="183" formatCode="0.0_);[Red]\(0.0\)"/>
    <numFmt numFmtId="184" formatCode="0.00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u val="single"/>
      <sz val="12"/>
      <name val="メイリオ"/>
      <family val="3"/>
    </font>
    <font>
      <u val="single"/>
      <sz val="10"/>
      <name val="メイリオ"/>
      <family val="3"/>
    </font>
    <font>
      <sz val="10"/>
      <color indexed="9"/>
      <name val="メイリオ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medium"/>
      <bottom style="thin"/>
    </border>
    <border>
      <left style="thin">
        <color indexed="63"/>
      </left>
      <right style="medium"/>
      <top style="thin"/>
      <bottom style="thin"/>
    </border>
    <border>
      <left style="medium"/>
      <right style="thin">
        <color indexed="63"/>
      </right>
      <top style="medium"/>
      <bottom style="thin"/>
    </border>
    <border>
      <left style="medium"/>
      <right style="thin"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63"/>
      </left>
      <right style="medium"/>
      <top>
        <color indexed="63"/>
      </top>
      <bottom style="thin"/>
    </border>
    <border>
      <left style="thin"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2" fontId="4" fillId="0" borderId="23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81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82" fontId="4" fillId="0" borderId="42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23" fillId="0" borderId="46" xfId="0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6" fontId="24" fillId="17" borderId="26" xfId="0" applyNumberFormat="1" applyFont="1" applyFill="1" applyBorder="1" applyAlignment="1">
      <alignment horizontal="center" vertical="center"/>
    </xf>
    <xf numFmtId="176" fontId="24" fillId="17" borderId="24" xfId="0" applyNumberFormat="1" applyFont="1" applyFill="1" applyBorder="1" applyAlignment="1">
      <alignment horizontal="center" vertical="center"/>
    </xf>
    <xf numFmtId="0" fontId="24" fillId="17" borderId="24" xfId="0" applyNumberFormat="1" applyFont="1" applyFill="1" applyBorder="1" applyAlignment="1">
      <alignment horizontal="center" vertical="center"/>
    </xf>
    <xf numFmtId="0" fontId="24" fillId="17" borderId="24" xfId="0" applyFont="1" applyFill="1" applyBorder="1" applyAlignment="1">
      <alignment horizontal="center" vertical="center"/>
    </xf>
    <xf numFmtId="176" fontId="24" fillId="17" borderId="13" xfId="0" applyNumberFormat="1" applyFont="1" applyFill="1" applyBorder="1" applyAlignment="1">
      <alignment horizontal="center" vertical="center"/>
    </xf>
    <xf numFmtId="0" fontId="24" fillId="17" borderId="13" xfId="0" applyFont="1" applyFill="1" applyBorder="1" applyAlignment="1">
      <alignment horizontal="center" vertical="center"/>
    </xf>
    <xf numFmtId="0" fontId="24" fillId="19" borderId="24" xfId="0" applyNumberFormat="1" applyFont="1" applyFill="1" applyBorder="1" applyAlignment="1">
      <alignment horizontal="center" vertical="center"/>
    </xf>
    <xf numFmtId="0" fontId="24" fillId="19" borderId="13" xfId="0" applyNumberFormat="1" applyFont="1" applyFill="1" applyBorder="1" applyAlignment="1">
      <alignment horizontal="center" vertical="center"/>
    </xf>
    <xf numFmtId="176" fontId="24" fillId="24" borderId="47" xfId="0" applyNumberFormat="1" applyFont="1" applyFill="1" applyBorder="1" applyAlignment="1">
      <alignment horizontal="center" vertical="center"/>
    </xf>
    <xf numFmtId="176" fontId="24" fillId="24" borderId="21" xfId="0" applyNumberFormat="1" applyFont="1" applyFill="1" applyBorder="1" applyAlignment="1">
      <alignment horizontal="center" vertical="center"/>
    </xf>
    <xf numFmtId="0" fontId="24" fillId="24" borderId="13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176" fontId="24" fillId="24" borderId="24" xfId="0" applyNumberFormat="1" applyFont="1" applyFill="1" applyBorder="1" applyAlignment="1">
      <alignment horizontal="center" vertical="center"/>
    </xf>
    <xf numFmtId="176" fontId="24" fillId="24" borderId="13" xfId="0" applyNumberFormat="1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176" fontId="24" fillId="18" borderId="26" xfId="0" applyNumberFormat="1" applyFont="1" applyFill="1" applyBorder="1" applyAlignment="1">
      <alignment horizontal="center" vertical="center"/>
    </xf>
    <xf numFmtId="176" fontId="24" fillId="18" borderId="21" xfId="0" applyNumberFormat="1" applyFont="1" applyFill="1" applyBorder="1" applyAlignment="1">
      <alignment horizontal="center" vertical="center"/>
    </xf>
    <xf numFmtId="0" fontId="24" fillId="18" borderId="13" xfId="0" applyNumberFormat="1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/>
    </xf>
    <xf numFmtId="0" fontId="24" fillId="18" borderId="24" xfId="0" applyFont="1" applyFill="1" applyBorder="1" applyAlignment="1">
      <alignment horizontal="center" vertical="center"/>
    </xf>
    <xf numFmtId="176" fontId="24" fillId="18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workbookViewId="0" topLeftCell="A1">
      <selection activeCell="Z6" sqref="Z6"/>
    </sheetView>
  </sheetViews>
  <sheetFormatPr defaultColWidth="9.00390625" defaultRowHeight="13.5"/>
  <cols>
    <col min="1" max="1" width="6.625" style="8" customWidth="1"/>
    <col min="2" max="2" width="10.625" style="8" customWidth="1"/>
    <col min="3" max="3" width="6.625" style="4" customWidth="1"/>
    <col min="4" max="5" width="4.125" style="4" customWidth="1"/>
    <col min="6" max="10" width="6.625" style="8" customWidth="1"/>
    <col min="11" max="11" width="7.625" style="8" customWidth="1"/>
    <col min="12" max="13" width="6.625" style="8" customWidth="1"/>
    <col min="14" max="14" width="9.125" style="8" customWidth="1"/>
    <col min="15" max="18" width="6.625" style="8" customWidth="1"/>
    <col min="19" max="19" width="7.625" style="8" customWidth="1"/>
    <col min="20" max="21" width="6.625" style="8" customWidth="1"/>
    <col min="22" max="40" width="3.125" style="4" customWidth="1"/>
    <col min="41" max="16384" width="9.00390625" style="4" customWidth="1"/>
  </cols>
  <sheetData>
    <row r="1" spans="1:21" s="1" customFormat="1" ht="24.75" customHeight="1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9.5" customHeight="1" thickBot="1">
      <c r="A2" s="3" t="s">
        <v>31</v>
      </c>
      <c r="S2" s="73" t="s">
        <v>37</v>
      </c>
      <c r="T2" s="73"/>
      <c r="U2" s="73"/>
    </row>
    <row r="3" spans="1:40" ht="19.5" customHeight="1" thickBot="1">
      <c r="A3" s="23" t="s">
        <v>6</v>
      </c>
      <c r="B3" s="24" t="s">
        <v>7</v>
      </c>
      <c r="C3" s="28" t="s">
        <v>13</v>
      </c>
      <c r="D3" s="70" t="s">
        <v>28</v>
      </c>
      <c r="E3" s="70"/>
      <c r="F3" s="26" t="s">
        <v>8</v>
      </c>
      <c r="G3" s="26" t="s">
        <v>9</v>
      </c>
      <c r="H3" s="26" t="s">
        <v>27</v>
      </c>
      <c r="I3" s="26" t="s">
        <v>12</v>
      </c>
      <c r="J3" s="26" t="s">
        <v>11</v>
      </c>
      <c r="K3" s="26" t="s">
        <v>10</v>
      </c>
      <c r="L3" s="26" t="s">
        <v>15</v>
      </c>
      <c r="M3" s="26" t="s">
        <v>32</v>
      </c>
      <c r="N3" s="26" t="s">
        <v>39</v>
      </c>
      <c r="O3" s="26" t="s">
        <v>22</v>
      </c>
      <c r="P3" s="26" t="s">
        <v>33</v>
      </c>
      <c r="Q3" s="26" t="s">
        <v>26</v>
      </c>
      <c r="R3" s="26" t="s">
        <v>14</v>
      </c>
      <c r="S3" s="26" t="s">
        <v>29</v>
      </c>
      <c r="T3" s="26" t="s">
        <v>34</v>
      </c>
      <c r="U3" s="27" t="s">
        <v>30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18" customHeight="1">
      <c r="A4" s="46">
        <v>0</v>
      </c>
      <c r="B4" s="49" t="s">
        <v>40</v>
      </c>
      <c r="C4" s="88">
        <v>0.3333333333333333</v>
      </c>
      <c r="D4" s="81">
        <f aca="true" t="shared" si="0" ref="D4:D16">IF(F4=0,".000",(H4+Q4)/(G4+Q4))</f>
        <v>0.45454545454545453</v>
      </c>
      <c r="E4" s="81"/>
      <c r="F4" s="86">
        <v>147</v>
      </c>
      <c r="G4" s="37">
        <v>117</v>
      </c>
      <c r="H4" s="82">
        <v>39</v>
      </c>
      <c r="I4" s="82">
        <v>6</v>
      </c>
      <c r="J4" s="99">
        <v>1</v>
      </c>
      <c r="K4" s="83">
        <v>12</v>
      </c>
      <c r="L4" s="83">
        <v>33</v>
      </c>
      <c r="M4" s="83">
        <v>53</v>
      </c>
      <c r="N4" s="92">
        <v>0.43243243243243246</v>
      </c>
      <c r="O4" s="38">
        <v>13</v>
      </c>
      <c r="P4" s="39">
        <v>0.08843537414965986</v>
      </c>
      <c r="Q4" s="94">
        <v>26</v>
      </c>
      <c r="R4" s="83">
        <v>46</v>
      </c>
      <c r="S4" s="38">
        <v>136</v>
      </c>
      <c r="T4" s="38">
        <v>8</v>
      </c>
      <c r="U4" s="40">
        <v>0.9411764705882353</v>
      </c>
      <c r="V4" s="13"/>
      <c r="W4" s="13"/>
      <c r="X4" s="13"/>
      <c r="Y4" s="13"/>
      <c r="Z4" s="13"/>
      <c r="AA4" s="13"/>
      <c r="AB4" s="13"/>
      <c r="AC4" s="12"/>
      <c r="AD4" s="12"/>
      <c r="AE4" s="13"/>
      <c r="AF4" s="13"/>
      <c r="AG4" s="13"/>
      <c r="AH4" s="13"/>
      <c r="AI4" s="13"/>
      <c r="AJ4" s="13"/>
      <c r="AK4" s="13"/>
      <c r="AL4" s="13"/>
      <c r="AM4" s="12"/>
      <c r="AN4" s="12"/>
    </row>
    <row r="5" spans="1:40" ht="18" customHeight="1">
      <c r="A5" s="47">
        <v>1</v>
      </c>
      <c r="B5" s="50" t="s">
        <v>41</v>
      </c>
      <c r="C5" s="80">
        <v>0.33962264150943394</v>
      </c>
      <c r="D5" s="96">
        <f t="shared" si="0"/>
        <v>0.4166666666666667</v>
      </c>
      <c r="E5" s="96"/>
      <c r="F5" s="87">
        <v>123</v>
      </c>
      <c r="G5" s="16">
        <v>106</v>
      </c>
      <c r="H5" s="90">
        <v>36</v>
      </c>
      <c r="I5" s="16">
        <v>0</v>
      </c>
      <c r="J5" s="91">
        <v>2</v>
      </c>
      <c r="K5" s="98">
        <v>5</v>
      </c>
      <c r="L5" s="91">
        <v>28</v>
      </c>
      <c r="M5" s="17">
        <v>25</v>
      </c>
      <c r="N5" s="84">
        <v>0.44642857142857145</v>
      </c>
      <c r="O5" s="17">
        <v>11</v>
      </c>
      <c r="P5" s="18">
        <v>0.08943089430894309</v>
      </c>
      <c r="Q5" s="17">
        <v>14</v>
      </c>
      <c r="R5" s="91">
        <v>33</v>
      </c>
      <c r="S5" s="17">
        <v>63</v>
      </c>
      <c r="T5" s="17">
        <v>8</v>
      </c>
      <c r="U5" s="20">
        <v>0.873015873015873</v>
      </c>
      <c r="V5" s="13"/>
      <c r="W5" s="13"/>
      <c r="X5" s="13"/>
      <c r="Y5" s="13"/>
      <c r="Z5" s="13"/>
      <c r="AA5" s="13"/>
      <c r="AB5" s="13"/>
      <c r="AC5" s="12"/>
      <c r="AD5" s="12"/>
      <c r="AE5" s="13"/>
      <c r="AF5" s="13"/>
      <c r="AG5" s="13"/>
      <c r="AH5" s="13"/>
      <c r="AI5" s="13"/>
      <c r="AJ5" s="13"/>
      <c r="AK5" s="13"/>
      <c r="AL5" s="13"/>
      <c r="AM5" s="12"/>
      <c r="AN5" s="12"/>
    </row>
    <row r="6" spans="1:40" ht="18" customHeight="1">
      <c r="A6" s="47">
        <v>10</v>
      </c>
      <c r="B6" s="50" t="s">
        <v>42</v>
      </c>
      <c r="C6" s="95">
        <v>0.3055555555555556</v>
      </c>
      <c r="D6" s="89">
        <f t="shared" si="0"/>
        <v>0.4485294117647059</v>
      </c>
      <c r="E6" s="89"/>
      <c r="F6" s="87">
        <v>137</v>
      </c>
      <c r="G6" s="19">
        <v>108</v>
      </c>
      <c r="H6" s="97">
        <v>33</v>
      </c>
      <c r="I6" s="19">
        <v>1</v>
      </c>
      <c r="J6" s="98">
        <v>1</v>
      </c>
      <c r="K6" s="91">
        <v>7</v>
      </c>
      <c r="L6" s="98">
        <v>23</v>
      </c>
      <c r="M6" s="91">
        <v>36</v>
      </c>
      <c r="N6" s="100">
        <v>0.3829787234042553</v>
      </c>
      <c r="O6" s="10">
        <v>11</v>
      </c>
      <c r="P6" s="93">
        <v>0.08029197080291971</v>
      </c>
      <c r="Q6" s="85">
        <v>28</v>
      </c>
      <c r="R6" s="91">
        <v>33</v>
      </c>
      <c r="S6" s="10">
        <v>204</v>
      </c>
      <c r="T6" s="10">
        <v>14</v>
      </c>
      <c r="U6" s="21">
        <v>0.9313725490196079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8" customHeight="1">
      <c r="A7" s="48">
        <v>3</v>
      </c>
      <c r="B7" s="50" t="s">
        <v>43</v>
      </c>
      <c r="C7" s="41">
        <v>0.26</v>
      </c>
      <c r="D7" s="68">
        <f t="shared" si="0"/>
        <v>0.38333333333333336</v>
      </c>
      <c r="E7" s="68"/>
      <c r="F7" s="87">
        <v>122</v>
      </c>
      <c r="G7" s="19">
        <v>100</v>
      </c>
      <c r="H7" s="19">
        <v>26</v>
      </c>
      <c r="I7" s="90">
        <v>3</v>
      </c>
      <c r="J7" s="85">
        <v>5</v>
      </c>
      <c r="K7" s="10">
        <v>2</v>
      </c>
      <c r="L7" s="10">
        <v>27</v>
      </c>
      <c r="M7" s="98">
        <v>35</v>
      </c>
      <c r="N7" s="15">
        <v>0.2962962962962963</v>
      </c>
      <c r="O7" s="10">
        <v>24</v>
      </c>
      <c r="P7" s="15">
        <v>0.19672131147540983</v>
      </c>
      <c r="Q7" s="98">
        <v>20</v>
      </c>
      <c r="R7" s="10">
        <v>26</v>
      </c>
      <c r="S7" s="10">
        <v>281</v>
      </c>
      <c r="T7" s="10">
        <v>8</v>
      </c>
      <c r="U7" s="21">
        <v>0.9715302491103203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8" customHeight="1">
      <c r="A8" s="47">
        <v>4</v>
      </c>
      <c r="B8" s="50" t="s">
        <v>44</v>
      </c>
      <c r="C8" s="41">
        <v>0.23529411764705882</v>
      </c>
      <c r="D8" s="68">
        <f t="shared" si="0"/>
        <v>0.2876712328767123</v>
      </c>
      <c r="E8" s="68"/>
      <c r="F8" s="87">
        <v>75</v>
      </c>
      <c r="G8" s="19">
        <v>68</v>
      </c>
      <c r="H8" s="19">
        <v>16</v>
      </c>
      <c r="I8" s="19">
        <v>1</v>
      </c>
      <c r="J8" s="98">
        <v>1</v>
      </c>
      <c r="K8" s="10">
        <v>2</v>
      </c>
      <c r="L8" s="10">
        <v>16</v>
      </c>
      <c r="M8" s="10">
        <v>15</v>
      </c>
      <c r="N8" s="15">
        <v>0.3333333333333333</v>
      </c>
      <c r="O8" s="10">
        <v>15</v>
      </c>
      <c r="P8" s="15">
        <v>0.2</v>
      </c>
      <c r="Q8" s="10">
        <v>5</v>
      </c>
      <c r="R8" s="10">
        <v>11</v>
      </c>
      <c r="S8" s="10">
        <v>61</v>
      </c>
      <c r="T8" s="10">
        <v>2</v>
      </c>
      <c r="U8" s="21">
        <v>0.9672131147540983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8" customHeight="1">
      <c r="A9" s="48">
        <v>5</v>
      </c>
      <c r="B9" s="50" t="s">
        <v>45</v>
      </c>
      <c r="C9" s="41">
        <v>0.27884615384615385</v>
      </c>
      <c r="D9" s="68">
        <f t="shared" si="0"/>
        <v>0.3902439024390244</v>
      </c>
      <c r="E9" s="68"/>
      <c r="F9" s="87">
        <v>139</v>
      </c>
      <c r="G9" s="19">
        <v>104</v>
      </c>
      <c r="H9" s="19">
        <v>29</v>
      </c>
      <c r="I9" s="19">
        <v>1</v>
      </c>
      <c r="J9" s="98">
        <v>1</v>
      </c>
      <c r="K9" s="10">
        <v>0</v>
      </c>
      <c r="L9" s="10">
        <v>17</v>
      </c>
      <c r="M9" s="98">
        <v>35</v>
      </c>
      <c r="N9" s="15">
        <v>0.29545454545454547</v>
      </c>
      <c r="O9" s="10">
        <v>12</v>
      </c>
      <c r="P9" s="100">
        <v>0.08633093525179857</v>
      </c>
      <c r="Q9" s="10">
        <v>19</v>
      </c>
      <c r="R9" s="10">
        <v>23</v>
      </c>
      <c r="S9" s="10">
        <v>65</v>
      </c>
      <c r="T9" s="10">
        <v>4</v>
      </c>
      <c r="U9" s="21">
        <v>0.9384615384615385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8" customHeight="1">
      <c r="A10" s="47">
        <v>6</v>
      </c>
      <c r="B10" s="50" t="s">
        <v>46</v>
      </c>
      <c r="C10" s="41">
        <v>0.25287356321839083</v>
      </c>
      <c r="D10" s="68">
        <f t="shared" si="0"/>
        <v>0.3564356435643564</v>
      </c>
      <c r="E10" s="68"/>
      <c r="F10" s="87">
        <v>105</v>
      </c>
      <c r="G10" s="19">
        <v>87</v>
      </c>
      <c r="H10" s="19">
        <v>22</v>
      </c>
      <c r="I10" s="97">
        <v>2</v>
      </c>
      <c r="J10" s="10">
        <v>0</v>
      </c>
      <c r="K10" s="10">
        <v>1</v>
      </c>
      <c r="L10" s="10">
        <v>13</v>
      </c>
      <c r="M10" s="10">
        <v>21</v>
      </c>
      <c r="N10" s="15">
        <v>0.275</v>
      </c>
      <c r="O10" s="10">
        <v>7</v>
      </c>
      <c r="P10" s="84">
        <v>0.06666666666666667</v>
      </c>
      <c r="Q10" s="10">
        <v>14</v>
      </c>
      <c r="R10" s="10">
        <v>23</v>
      </c>
      <c r="S10" s="10">
        <v>91</v>
      </c>
      <c r="T10" s="10">
        <v>8</v>
      </c>
      <c r="U10" s="21">
        <v>0.9120879120879121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8" customHeight="1">
      <c r="A11" s="48">
        <v>7</v>
      </c>
      <c r="B11" s="50" t="s">
        <v>47</v>
      </c>
      <c r="C11" s="41">
        <v>0.13725490196078433</v>
      </c>
      <c r="D11" s="68">
        <f t="shared" si="0"/>
        <v>0.2413793103448276</v>
      </c>
      <c r="E11" s="68"/>
      <c r="F11" s="87">
        <v>59</v>
      </c>
      <c r="G11" s="19">
        <v>51</v>
      </c>
      <c r="H11" s="19">
        <v>7</v>
      </c>
      <c r="I11" s="19">
        <v>1</v>
      </c>
      <c r="J11" s="10">
        <v>0</v>
      </c>
      <c r="K11" s="10">
        <v>1</v>
      </c>
      <c r="L11" s="10">
        <v>10</v>
      </c>
      <c r="M11" s="10">
        <v>8</v>
      </c>
      <c r="N11" s="15">
        <v>0.125</v>
      </c>
      <c r="O11" s="10">
        <v>6</v>
      </c>
      <c r="P11" s="15">
        <v>0.1016949152542373</v>
      </c>
      <c r="Q11" s="10">
        <v>7</v>
      </c>
      <c r="R11" s="10">
        <v>7</v>
      </c>
      <c r="S11" s="10">
        <v>48</v>
      </c>
      <c r="T11" s="10">
        <v>4</v>
      </c>
      <c r="U11" s="21">
        <v>0.9166666666666666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8" customHeight="1">
      <c r="A12" s="47">
        <v>8</v>
      </c>
      <c r="B12" s="50" t="s">
        <v>48</v>
      </c>
      <c r="C12" s="41">
        <v>0.26666666666666666</v>
      </c>
      <c r="D12" s="68">
        <f t="shared" si="0"/>
        <v>0.45901639344262296</v>
      </c>
      <c r="E12" s="68"/>
      <c r="F12" s="19">
        <v>61</v>
      </c>
      <c r="G12" s="19">
        <v>45</v>
      </c>
      <c r="H12" s="19">
        <v>12</v>
      </c>
      <c r="I12" s="97">
        <v>2</v>
      </c>
      <c r="J12" s="98">
        <v>1</v>
      </c>
      <c r="K12" s="10">
        <v>0</v>
      </c>
      <c r="L12" s="10">
        <v>10</v>
      </c>
      <c r="M12" s="10">
        <v>17</v>
      </c>
      <c r="N12" s="15">
        <v>0.3125</v>
      </c>
      <c r="O12" s="10">
        <v>3</v>
      </c>
      <c r="P12" s="15">
        <v>0.04918032786885246</v>
      </c>
      <c r="Q12" s="10">
        <v>16</v>
      </c>
      <c r="R12" s="10">
        <v>10</v>
      </c>
      <c r="S12" s="10">
        <v>21</v>
      </c>
      <c r="T12" s="10">
        <v>5</v>
      </c>
      <c r="U12" s="21">
        <v>0.7619047619047619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8" customHeight="1">
      <c r="A13" s="47">
        <v>9</v>
      </c>
      <c r="B13" s="50" t="s">
        <v>49</v>
      </c>
      <c r="C13" s="41">
        <v>0.19607843137254902</v>
      </c>
      <c r="D13" s="68">
        <f t="shared" si="0"/>
        <v>0.359375</v>
      </c>
      <c r="E13" s="68"/>
      <c r="F13" s="19">
        <v>66</v>
      </c>
      <c r="G13" s="19">
        <v>51</v>
      </c>
      <c r="H13" s="19">
        <v>10</v>
      </c>
      <c r="I13" s="19">
        <v>0</v>
      </c>
      <c r="J13" s="10">
        <v>0</v>
      </c>
      <c r="K13" s="10">
        <v>2</v>
      </c>
      <c r="L13" s="10">
        <v>7</v>
      </c>
      <c r="M13" s="10">
        <v>10</v>
      </c>
      <c r="N13" s="15">
        <v>0.2608695652173913</v>
      </c>
      <c r="O13" s="10">
        <v>3</v>
      </c>
      <c r="P13" s="15">
        <v>0.045454545454545456</v>
      </c>
      <c r="Q13" s="10">
        <v>13</v>
      </c>
      <c r="R13" s="10">
        <v>4</v>
      </c>
      <c r="S13" s="10">
        <v>56</v>
      </c>
      <c r="T13" s="10">
        <v>3</v>
      </c>
      <c r="U13" s="21">
        <v>0.9464285714285714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8" customHeight="1">
      <c r="A14" s="48">
        <v>11</v>
      </c>
      <c r="B14" s="50" t="s">
        <v>50</v>
      </c>
      <c r="C14" s="41">
        <v>0.17391304347826086</v>
      </c>
      <c r="D14" s="68">
        <f t="shared" si="0"/>
        <v>0.2549019607843137</v>
      </c>
      <c r="E14" s="68"/>
      <c r="F14" s="19">
        <v>52</v>
      </c>
      <c r="G14" s="19">
        <v>46</v>
      </c>
      <c r="H14" s="19">
        <v>8</v>
      </c>
      <c r="I14" s="19">
        <v>0</v>
      </c>
      <c r="J14" s="10">
        <v>0</v>
      </c>
      <c r="K14" s="10">
        <v>2</v>
      </c>
      <c r="L14" s="10">
        <v>6</v>
      </c>
      <c r="M14" s="10">
        <v>6</v>
      </c>
      <c r="N14" s="15">
        <v>0.2222222222222222</v>
      </c>
      <c r="O14" s="10">
        <v>13</v>
      </c>
      <c r="P14" s="15">
        <v>0.25</v>
      </c>
      <c r="Q14" s="10">
        <v>5</v>
      </c>
      <c r="R14" s="10">
        <v>1</v>
      </c>
      <c r="S14" s="10">
        <v>20</v>
      </c>
      <c r="T14" s="10">
        <v>1</v>
      </c>
      <c r="U14" s="21">
        <v>0.95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8" customHeight="1">
      <c r="A15" s="48">
        <v>12</v>
      </c>
      <c r="B15" s="50" t="s">
        <v>51</v>
      </c>
      <c r="C15" s="41">
        <v>0.24615384615384617</v>
      </c>
      <c r="D15" s="68">
        <f t="shared" si="0"/>
        <v>0.40963855421686746</v>
      </c>
      <c r="E15" s="68"/>
      <c r="F15" s="87">
        <v>87</v>
      </c>
      <c r="G15" s="19">
        <v>65</v>
      </c>
      <c r="H15" s="19">
        <v>16</v>
      </c>
      <c r="I15" s="19">
        <v>1</v>
      </c>
      <c r="J15" s="10">
        <v>0</v>
      </c>
      <c r="K15" s="10">
        <v>1</v>
      </c>
      <c r="L15" s="10">
        <v>17</v>
      </c>
      <c r="M15" s="10">
        <v>22</v>
      </c>
      <c r="N15" s="15">
        <v>0.34285714285714286</v>
      </c>
      <c r="O15" s="10">
        <v>15</v>
      </c>
      <c r="P15" s="15">
        <v>0.1724137931034483</v>
      </c>
      <c r="Q15" s="10">
        <v>18</v>
      </c>
      <c r="R15" s="10">
        <v>20</v>
      </c>
      <c r="S15" s="10">
        <v>29</v>
      </c>
      <c r="T15" s="10">
        <v>6</v>
      </c>
      <c r="U15" s="21">
        <v>0.7931034482758621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8" customHeight="1">
      <c r="A16" s="63">
        <v>14</v>
      </c>
      <c r="B16" s="50" t="s">
        <v>52</v>
      </c>
      <c r="C16" s="41">
        <v>0.3333333333333333</v>
      </c>
      <c r="D16" s="68">
        <f t="shared" si="0"/>
        <v>0.3333333333333333</v>
      </c>
      <c r="E16" s="68"/>
      <c r="F16" s="19">
        <v>3</v>
      </c>
      <c r="G16" s="19">
        <v>3</v>
      </c>
      <c r="H16" s="19">
        <v>1</v>
      </c>
      <c r="I16" s="19">
        <v>0</v>
      </c>
      <c r="J16" s="10">
        <v>0</v>
      </c>
      <c r="K16" s="10">
        <v>0</v>
      </c>
      <c r="L16" s="10">
        <v>0</v>
      </c>
      <c r="M16" s="10">
        <v>0</v>
      </c>
      <c r="N16" s="74" t="s">
        <v>0</v>
      </c>
      <c r="O16" s="10">
        <v>2</v>
      </c>
      <c r="P16" s="15">
        <v>0.6666666666666666</v>
      </c>
      <c r="Q16" s="10">
        <v>0</v>
      </c>
      <c r="R16" s="10">
        <v>1</v>
      </c>
      <c r="S16" s="10">
        <v>0</v>
      </c>
      <c r="T16" s="10">
        <v>0</v>
      </c>
      <c r="U16" s="21" t="s">
        <v>0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8" customHeight="1" thickBot="1">
      <c r="A17" s="62">
        <v>15</v>
      </c>
      <c r="B17" s="55" t="s">
        <v>4</v>
      </c>
      <c r="C17" s="64" t="s">
        <v>0</v>
      </c>
      <c r="D17" s="67" t="str">
        <f>IF(F17=0,".000",(H17+Q17)/(G17+Q17))</f>
        <v>.000</v>
      </c>
      <c r="E17" s="67"/>
      <c r="F17" s="65">
        <v>0</v>
      </c>
      <c r="G17" s="65">
        <v>0</v>
      </c>
      <c r="H17" s="65">
        <v>0</v>
      </c>
      <c r="I17" s="65">
        <v>0</v>
      </c>
      <c r="J17" s="44">
        <v>0</v>
      </c>
      <c r="K17" s="44">
        <v>0</v>
      </c>
      <c r="L17" s="44">
        <v>0</v>
      </c>
      <c r="M17" s="44">
        <v>0</v>
      </c>
      <c r="N17" s="75" t="s">
        <v>0</v>
      </c>
      <c r="O17" s="44">
        <v>0</v>
      </c>
      <c r="P17" s="61">
        <v>0</v>
      </c>
      <c r="Q17" s="44">
        <v>0</v>
      </c>
      <c r="R17" s="44">
        <v>0</v>
      </c>
      <c r="S17" s="44">
        <v>1</v>
      </c>
      <c r="T17" s="44">
        <v>0</v>
      </c>
      <c r="U17" s="66">
        <v>1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ht="9.75" customHeight="1"/>
    <row r="19" spans="1:21" ht="19.5" customHeight="1" thickBot="1">
      <c r="A19" s="2" t="s">
        <v>24</v>
      </c>
      <c r="R19" s="79" t="s">
        <v>3</v>
      </c>
      <c r="S19" s="79"/>
      <c r="T19" s="79"/>
      <c r="U19" s="79"/>
    </row>
    <row r="20" spans="1:11" ht="19.5" customHeight="1" thickBot="1">
      <c r="A20" s="23" t="s">
        <v>6</v>
      </c>
      <c r="B20" s="24" t="s">
        <v>7</v>
      </c>
      <c r="C20" s="28" t="s">
        <v>16</v>
      </c>
      <c r="D20" s="70" t="s">
        <v>17</v>
      </c>
      <c r="E20" s="70"/>
      <c r="F20" s="25" t="s">
        <v>18</v>
      </c>
      <c r="G20" s="25" t="s">
        <v>19</v>
      </c>
      <c r="H20" s="25" t="s">
        <v>23</v>
      </c>
      <c r="I20" s="25" t="s">
        <v>25</v>
      </c>
      <c r="J20" s="25" t="s">
        <v>20</v>
      </c>
      <c r="K20" s="24" t="s">
        <v>21</v>
      </c>
    </row>
    <row r="21" spans="1:11" ht="18" customHeight="1">
      <c r="A21" s="51">
        <v>1</v>
      </c>
      <c r="B21" s="49" t="s">
        <v>41</v>
      </c>
      <c r="C21" s="30">
        <v>15</v>
      </c>
      <c r="D21" s="33">
        <v>34</v>
      </c>
      <c r="E21" s="34">
        <v>0</v>
      </c>
      <c r="F21" s="32">
        <v>6.588235294117647</v>
      </c>
      <c r="G21" s="31">
        <v>32</v>
      </c>
      <c r="H21" s="31">
        <v>43</v>
      </c>
      <c r="I21" s="31">
        <v>24</v>
      </c>
      <c r="J21" s="31">
        <v>25</v>
      </c>
      <c r="K21" s="22">
        <v>49</v>
      </c>
    </row>
    <row r="22" spans="1:18" ht="18" customHeight="1">
      <c r="A22" s="52">
        <v>0</v>
      </c>
      <c r="B22" s="54" t="s">
        <v>40</v>
      </c>
      <c r="C22" s="9">
        <v>17</v>
      </c>
      <c r="D22" s="6">
        <v>56</v>
      </c>
      <c r="E22" s="35">
        <v>0.3333333333333357</v>
      </c>
      <c r="F22" s="29">
        <v>2.485207100591716</v>
      </c>
      <c r="G22" s="10">
        <v>20</v>
      </c>
      <c r="H22" s="10">
        <v>33</v>
      </c>
      <c r="I22" s="10">
        <v>38</v>
      </c>
      <c r="J22" s="10">
        <v>46</v>
      </c>
      <c r="K22" s="11">
        <v>35</v>
      </c>
      <c r="O22" s="71" t="s">
        <v>35</v>
      </c>
      <c r="P22" s="71"/>
      <c r="Q22" s="42">
        <f>SUM(H4:H16)/SUM(G4:G16)</f>
        <v>0.26813880126182965</v>
      </c>
      <c r="R22" s="36"/>
    </row>
    <row r="23" spans="1:17" ht="18" customHeight="1">
      <c r="A23" s="52">
        <v>4</v>
      </c>
      <c r="B23" s="50" t="s">
        <v>44</v>
      </c>
      <c r="C23" s="9">
        <v>6</v>
      </c>
      <c r="D23" s="6">
        <v>17</v>
      </c>
      <c r="E23" s="35">
        <v>0.6666666666666643</v>
      </c>
      <c r="F23" s="29">
        <v>3.9622641509433967</v>
      </c>
      <c r="G23" s="10">
        <v>10</v>
      </c>
      <c r="H23" s="10">
        <v>13</v>
      </c>
      <c r="I23" s="10">
        <v>18</v>
      </c>
      <c r="J23" s="10">
        <v>12</v>
      </c>
      <c r="K23" s="11">
        <v>12</v>
      </c>
      <c r="O23" s="72" t="s">
        <v>36</v>
      </c>
      <c r="P23" s="72"/>
      <c r="Q23" s="43">
        <f>SUM(G21:G26)*5/SUM(D21:D26,E21:E26)</f>
        <v>2.859237536656891</v>
      </c>
    </row>
    <row r="24" spans="1:11" ht="18" customHeight="1">
      <c r="A24" s="53">
        <v>9</v>
      </c>
      <c r="B24" s="50" t="s">
        <v>49</v>
      </c>
      <c r="C24" s="9">
        <v>25</v>
      </c>
      <c r="D24" s="6">
        <v>86</v>
      </c>
      <c r="E24" s="35">
        <v>0</v>
      </c>
      <c r="F24" s="29">
        <v>3.4186046511627906</v>
      </c>
      <c r="G24" s="10">
        <v>42</v>
      </c>
      <c r="H24" s="10">
        <v>62</v>
      </c>
      <c r="I24" s="10">
        <v>67</v>
      </c>
      <c r="J24" s="10">
        <v>40</v>
      </c>
      <c r="K24" s="11">
        <v>62</v>
      </c>
    </row>
    <row r="25" spans="1:11" ht="18" customHeight="1">
      <c r="A25" s="52">
        <v>11</v>
      </c>
      <c r="B25" s="50" t="s">
        <v>50</v>
      </c>
      <c r="C25" s="9">
        <v>11</v>
      </c>
      <c r="D25" s="6">
        <v>27</v>
      </c>
      <c r="E25" s="35">
        <v>0.33333333333333215</v>
      </c>
      <c r="F25" s="29">
        <v>5.378048780487805</v>
      </c>
      <c r="G25" s="10">
        <v>21</v>
      </c>
      <c r="H25" s="10">
        <v>27</v>
      </c>
      <c r="I25" s="10">
        <v>27</v>
      </c>
      <c r="J25" s="10">
        <v>19</v>
      </c>
      <c r="K25" s="11">
        <v>21</v>
      </c>
    </row>
    <row r="26" spans="1:11" ht="18" customHeight="1">
      <c r="A26" s="60" t="s">
        <v>1</v>
      </c>
      <c r="B26" s="50" t="s">
        <v>5</v>
      </c>
      <c r="C26" s="9">
        <v>4</v>
      </c>
      <c r="D26" s="6">
        <v>6</v>
      </c>
      <c r="E26" s="35">
        <v>0</v>
      </c>
      <c r="F26" s="29">
        <v>5.833333333333334</v>
      </c>
      <c r="G26" s="10">
        <v>5</v>
      </c>
      <c r="H26" s="10">
        <v>13</v>
      </c>
      <c r="I26" s="10">
        <v>5</v>
      </c>
      <c r="J26" s="10">
        <v>1</v>
      </c>
      <c r="K26" s="11">
        <v>6</v>
      </c>
    </row>
    <row r="27" spans="1:11" ht="18" customHeight="1" thickBot="1">
      <c r="A27" s="45" t="s">
        <v>2</v>
      </c>
      <c r="B27" s="55" t="s">
        <v>48</v>
      </c>
      <c r="C27" s="57">
        <v>1</v>
      </c>
      <c r="D27" s="7">
        <v>1</v>
      </c>
      <c r="E27" s="58">
        <v>0.33333333333333326</v>
      </c>
      <c r="F27" s="59">
        <v>5.25</v>
      </c>
      <c r="G27" s="44">
        <v>1</v>
      </c>
      <c r="H27" s="44">
        <v>1</v>
      </c>
      <c r="I27" s="44">
        <v>2</v>
      </c>
      <c r="J27" s="44">
        <v>0</v>
      </c>
      <c r="K27" s="56">
        <v>1</v>
      </c>
    </row>
    <row r="28" ht="9.75" customHeight="1"/>
    <row r="29" spans="6:21" ht="18" customHeight="1">
      <c r="F29" s="5"/>
      <c r="G29" s="5"/>
      <c r="H29" s="5"/>
      <c r="I29" s="76"/>
      <c r="J29" s="5"/>
      <c r="K29" s="5"/>
      <c r="L29" s="5"/>
      <c r="M29" s="76"/>
      <c r="N29" s="76"/>
      <c r="O29" s="5"/>
      <c r="P29" s="5"/>
      <c r="Q29" s="5"/>
      <c r="R29" s="76"/>
      <c r="S29" s="5"/>
      <c r="T29" s="5"/>
      <c r="U29" s="5"/>
    </row>
    <row r="30" spans="6:21" ht="18" customHeight="1">
      <c r="F30" s="76"/>
      <c r="G30" s="77"/>
      <c r="H30" s="78"/>
      <c r="I30" s="76"/>
      <c r="J30" s="76"/>
      <c r="K30" s="77"/>
      <c r="L30" s="78"/>
      <c r="M30" s="76"/>
      <c r="N30" s="76"/>
      <c r="O30" s="76"/>
      <c r="P30" s="77"/>
      <c r="Q30" s="78"/>
      <c r="R30" s="76"/>
      <c r="S30" s="76"/>
      <c r="T30" s="77"/>
      <c r="U30" s="78"/>
    </row>
    <row r="31" spans="6:21" ht="18" customHeight="1">
      <c r="F31" s="76"/>
      <c r="G31" s="77"/>
      <c r="H31" s="78"/>
      <c r="I31" s="76"/>
      <c r="J31" s="76"/>
      <c r="K31" s="77"/>
      <c r="L31" s="78"/>
      <c r="M31" s="76"/>
      <c r="N31" s="76"/>
      <c r="O31" s="76"/>
      <c r="P31" s="77"/>
      <c r="Q31" s="78"/>
      <c r="R31" s="76"/>
      <c r="S31" s="76"/>
      <c r="T31" s="77"/>
      <c r="U31" s="78"/>
    </row>
    <row r="32" spans="6:21" ht="18" customHeight="1">
      <c r="F32" s="76"/>
      <c r="G32" s="77"/>
      <c r="H32" s="78"/>
      <c r="I32" s="76"/>
      <c r="J32" s="76"/>
      <c r="K32" s="77"/>
      <c r="L32" s="78"/>
      <c r="M32" s="76"/>
      <c r="N32" s="76"/>
      <c r="O32" s="76"/>
      <c r="P32" s="77"/>
      <c r="Q32" s="78"/>
      <c r="R32" s="76"/>
      <c r="S32" s="76"/>
      <c r="T32" s="77"/>
      <c r="U32" s="78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21">
    <mergeCell ref="R19:U19"/>
    <mergeCell ref="D20:E20"/>
    <mergeCell ref="O22:P22"/>
    <mergeCell ref="O23:P23"/>
    <mergeCell ref="S2:U2"/>
    <mergeCell ref="D13:E13"/>
    <mergeCell ref="D10:E10"/>
    <mergeCell ref="D11:E11"/>
    <mergeCell ref="D16:E16"/>
    <mergeCell ref="D14:E14"/>
    <mergeCell ref="D15:E15"/>
    <mergeCell ref="D17:E17"/>
    <mergeCell ref="D5:E5"/>
    <mergeCell ref="A1:U1"/>
    <mergeCell ref="D3:E3"/>
    <mergeCell ref="D4:E4"/>
    <mergeCell ref="D12:E12"/>
    <mergeCell ref="D6:E6"/>
    <mergeCell ref="D7:E7"/>
    <mergeCell ref="D8:E8"/>
    <mergeCell ref="D9:E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ignoredErrors>
    <ignoredError sqref="N16:N17 A26:A27" numberStoredAsText="1"/>
    <ignoredError sqref="Q22:Q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京都テクニカルセンター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P03257</dc:creator>
  <cp:keywords/>
  <dc:description/>
  <cp:lastModifiedBy>Hino Koichi</cp:lastModifiedBy>
  <cp:lastPrinted>2012-12-11T12:37:45Z</cp:lastPrinted>
  <dcterms:created xsi:type="dcterms:W3CDTF">2008-09-19T07:18:09Z</dcterms:created>
  <dcterms:modified xsi:type="dcterms:W3CDTF">2012-12-11T12:41:22Z</dcterms:modified>
  <cp:category/>
  <cp:version/>
  <cp:contentType/>
  <cp:contentStatus/>
</cp:coreProperties>
</file>